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35" windowWidth="1339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<sst xmlns="http://schemas.openxmlformats.org/spreadsheetml/2006/main" count="59" uniqueCount="55">
  <si>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</si>
  <si>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</si>
  <si>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</si>
  <si>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</si>
  <si>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</si>
  <si>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</si>
  <si>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</si>
  <si>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</si>
  <si>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</si>
  <si>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</si>
  <si>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</si>
  <si>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</si>
  <si>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</si>
  <si>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</si>
  <si>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</si>
  <si>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DAŇOVÉ PŘÍJMY (součet za třídu 1)</t>
  </si>
  <si>
    <t>214X</t>
  </si>
  <si>
    <t>Příjmy z úroků a realizace finančního majetku</t>
  </si>
  <si>
    <t>222X</t>
  </si>
  <si>
    <t>Př.vratky transf.a ost.příjmy z fin.vyp.předch.let</t>
  </si>
  <si>
    <t>232X</t>
  </si>
  <si>
    <t>Ostatní nedaňové příjmy</t>
  </si>
  <si>
    <t>NEDAŇOVÉ PŘÍJMY (součet za třídu 2)</t>
  </si>
  <si>
    <t>KAPITÁLOVÉ PŘÍJMY (součet za třídu 3)</t>
  </si>
  <si>
    <t>V L A S T N Í   P Ř Í J M Y  (třídy 1+2+3)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</si>
  <si>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</si>
  <si>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</si>
  <si>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</si>
  <si>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</si>
  <si>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</si>
  <si>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</si>
  <si>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</si>
  <si>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</si>
  <si>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</si>
  <si>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</si>
  <si>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Použití fin.prostředků vytvořených v min. letech</t>
  </si>
  <si>
    <t>X</t>
  </si>
  <si>
    <t>Rezerva finančních prostředků</t>
  </si>
  <si>
    <t>C E L K E M   F I N A N C O V Á N Í</t>
  </si>
  <si>
    <t>MČ Praha - Březiněves</t>
  </si>
  <si>
    <t>U Parku 140/3</t>
  </si>
  <si>
    <t>182 00 Praha 8</t>
  </si>
  <si>
    <t>Vypracovala : Koukolíčková Michaela-účetní</t>
  </si>
  <si>
    <t>Změna stavu prostředků na bankovních účtech (součet)</t>
  </si>
  <si>
    <t>221X</t>
  </si>
  <si>
    <t>Přijaté sankční platby</t>
  </si>
  <si>
    <t>Investiční převody mezi vl.HMP a MČ HMP</t>
  </si>
  <si>
    <t>Neinvestiční převody mezi vl.HMP a MČ HMP</t>
  </si>
  <si>
    <t>Příloha č.1 k závěrečnému účtu za rok 2022</t>
  </si>
  <si>
    <t>Bilance příjmů a výdajů rozpočtu za rok 2022 (v tis.Kč)</t>
  </si>
  <si>
    <t>Převody z vlastních fondů hosp.(podnikat.)činnost</t>
  </si>
  <si>
    <t>z toho: neinvestiční převody mezi vl.HMP a MČ HMP</t>
  </si>
  <si>
    <t>z toho : investiční převody mezi vl.HMP a MČ HMP</t>
  </si>
  <si>
    <t>Aktivní operace řízení likvidity-příjmy</t>
  </si>
  <si>
    <t>Aktivní operace řízení likvidity-výdaje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</si>
</sst>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45" applyFont="1" applyFill="1" applyBorder="1" applyAlignment="1">
      <alignment horizontal="left" vertical="center"/>
      <protection/>
    </xf>
    <xf numFmtId="0" fontId="4" fillId="33" borderId="11" xfId="45" applyFont="1" applyFill="1" applyBorder="1" applyAlignment="1">
      <alignment horizontal="left" vertical="center"/>
      <protection/>
    </xf>
    <xf numFmtId="166" fontId="4" fillId="33" borderId="11" xfId="45" applyNumberFormat="1" applyFont="1" applyFill="1" applyBorder="1" applyAlignment="1">
      <alignment horizontal="right" vertical="center"/>
      <protection/>
    </xf>
    <xf numFmtId="166" fontId="4" fillId="33" borderId="12" xfId="45" applyNumberFormat="1" applyFont="1" applyFill="1" applyBorder="1" applyAlignment="1">
      <alignment horizontal="right" vertical="center"/>
      <protection/>
    </xf>
    <xf numFmtId="0" fontId="3" fillId="0" borderId="13" xfId="45" applyFont="1" applyBorder="1" applyAlignment="1">
      <alignment horizontal="left"/>
      <protection/>
    </xf>
    <xf numFmtId="0" fontId="3" fillId="0" borderId="14" xfId="45" applyFont="1" applyBorder="1" applyAlignment="1">
      <alignment horizontal="left"/>
      <protection/>
    </xf>
    <xf numFmtId="166" fontId="3" fillId="0" borderId="14" xfId="45" applyNumberFormat="1" applyFont="1" applyBorder="1" applyAlignment="1">
      <alignment horizontal="right"/>
      <protection/>
    </xf>
    <xf numFmtId="166" fontId="3" fillId="0" borderId="15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 vertical="center"/>
      <protection/>
    </xf>
    <xf numFmtId="0" fontId="3" fillId="0" borderId="16" xfId="45" applyFont="1" applyBorder="1" applyAlignment="1">
      <alignment horizontal="left" vertical="center"/>
      <protection/>
    </xf>
    <xf numFmtId="166" fontId="3" fillId="0" borderId="16" xfId="45" applyNumberFormat="1" applyFont="1" applyBorder="1" applyAlignment="1">
      <alignment horizontal="right" vertical="center"/>
      <protection/>
    </xf>
    <xf numFmtId="166" fontId="3" fillId="0" borderId="17" xfId="45" applyNumberFormat="1" applyFont="1" applyBorder="1" applyAlignment="1">
      <alignment horizontal="right" vertical="center"/>
      <protection/>
    </xf>
    <xf numFmtId="0" fontId="4" fillId="33" borderId="16" xfId="45" applyFont="1" applyFill="1" applyBorder="1" applyAlignment="1">
      <alignment horizontal="left" vertical="center"/>
      <protection/>
    </xf>
    <xf numFmtId="166" fontId="4" fillId="33" borderId="16" xfId="45" applyNumberFormat="1" applyFont="1" applyFill="1" applyBorder="1" applyAlignment="1">
      <alignment horizontal="right" vertical="center"/>
      <protection/>
    </xf>
    <xf numFmtId="166" fontId="4" fillId="33" borderId="17" xfId="45" applyNumberFormat="1" applyFont="1" applyFill="1" applyBorder="1" applyAlignment="1">
      <alignment horizontal="right" vertical="center"/>
      <protection/>
    </xf>
    <xf numFmtId="0" fontId="4" fillId="33" borderId="0" xfId="45" applyFont="1" applyFill="1" applyAlignment="1">
      <alignment horizontal="centerContinuous"/>
      <protection/>
    </xf>
    <xf numFmtId="166" fontId="4" fillId="33" borderId="0" xfId="45" applyNumberFormat="1" applyFont="1" applyFill="1" applyAlignment="1">
      <alignment horizontal="centerContinuous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45" applyFont="1">
      <alignment/>
      <protection/>
    </xf>
    <xf numFmtId="0" fontId="42" fillId="0" borderId="0" xfId="0" applyFont="1" applyAlignment="1">
      <alignment horizontal="right"/>
    </xf>
    <xf numFmtId="0" fontId="6" fillId="0" borderId="18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166" fontId="6" fillId="0" borderId="19" xfId="45" applyNumberFormat="1" applyFont="1" applyBorder="1" applyAlignment="1">
      <alignment horizontal="center"/>
      <protection/>
    </xf>
    <xf numFmtId="166" fontId="6" fillId="0" borderId="20" xfId="45" applyNumberFormat="1" applyFont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0" borderId="22" xfId="45" applyFont="1" applyBorder="1" applyAlignment="1">
      <alignment horizontal="center"/>
      <protection/>
    </xf>
    <xf numFmtId="166" fontId="6" fillId="0" borderId="22" xfId="45" applyNumberFormat="1" applyFont="1" applyBorder="1" applyAlignment="1">
      <alignment horizontal="center"/>
      <protection/>
    </xf>
    <xf numFmtId="166" fontId="6" fillId="0" borderId="23" xfId="45" applyNumberFormat="1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.7109375" style="0" customWidth="1"/>
    <col min="2" max="2" width="42.00390625" style="0" customWidth="1"/>
    <col min="3" max="5" width="16.7109375" style="0" customWidth="1"/>
  </cols>
  <sheetData>
    <row r="1" spans="1:7" s="19" customFormat="1" ht="11.25">
      <c r="A1" s="19" t="s">
        <v>39</v>
      </c>
      <c r="G1" s="21" t="s">
        <v>48</v>
      </c>
    </row>
    <row r="2" s="19" customFormat="1" ht="11.25">
      <c r="A2" s="19" t="s">
        <v>40</v>
      </c>
    </row>
    <row r="3" s="19" customFormat="1" ht="11.25">
      <c r="A3" s="19" t="s">
        <v>41</v>
      </c>
    </row>
    <row r="4" spans="1:7" ht="15">
      <c r="A4" s="16" t="s">
        <v>49</v>
      </c>
      <c r="B4" s="16"/>
      <c r="C4" s="17"/>
      <c r="D4" s="17"/>
      <c r="E4" s="17"/>
      <c r="F4" s="17"/>
      <c r="G4" s="17"/>
    </row>
    <row r="5" spans="1:7" s="19" customFormat="1" ht="12" thickBot="1">
      <c r="A5" s="20"/>
      <c r="B5" s="20"/>
      <c r="C5" s="20"/>
      <c r="D5" s="20"/>
      <c r="E5" s="20"/>
      <c r="F5" s="20"/>
      <c r="G5" s="20"/>
    </row>
    <row r="6" spans="1:7" s="18" customFormat="1" ht="12">
      <c r="A6" s="22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5" t="s">
        <v>5</v>
      </c>
    </row>
    <row r="7" spans="1:7" s="18" customFormat="1" ht="12.75" thickBot="1">
      <c r="A7" s="26"/>
      <c r="B7" s="27"/>
      <c r="C7" s="28"/>
      <c r="D7" s="28"/>
      <c r="E7" s="28"/>
      <c r="F7" s="28" t="s">
        <v>6</v>
      </c>
      <c r="G7" s="29" t="s">
        <v>7</v>
      </c>
    </row>
    <row r="8" spans="1:7" ht="15.75" thickBot="1">
      <c r="A8" s="1"/>
      <c r="B8" s="2" t="s">
        <v>8</v>
      </c>
      <c r="C8" s="3"/>
      <c r="D8" s="3"/>
      <c r="E8" s="3"/>
      <c r="F8" s="3"/>
      <c r="G8" s="4"/>
    </row>
    <row r="9" spans="1:7" ht="15">
      <c r="A9" s="5" t="s">
        <v>9</v>
      </c>
      <c r="B9" s="6" t="s">
        <v>10</v>
      </c>
      <c r="C9" s="7">
        <v>97</v>
      </c>
      <c r="D9" s="7">
        <v>217</v>
      </c>
      <c r="E9" s="7">
        <v>237.5</v>
      </c>
      <c r="F9" s="7">
        <v>244.85</v>
      </c>
      <c r="G9" s="8">
        <v>109.45</v>
      </c>
    </row>
    <row r="10" spans="1:7" ht="15">
      <c r="A10" s="5" t="s">
        <v>11</v>
      </c>
      <c r="B10" s="6" t="s">
        <v>12</v>
      </c>
      <c r="C10" s="7">
        <v>20.1</v>
      </c>
      <c r="D10" s="7">
        <v>20</v>
      </c>
      <c r="E10" s="7">
        <v>9.87</v>
      </c>
      <c r="F10" s="7">
        <v>49.35</v>
      </c>
      <c r="G10" s="8">
        <v>49.35</v>
      </c>
    </row>
    <row r="11" spans="1:7" ht="15.75" thickBot="1">
      <c r="A11" s="5" t="s">
        <v>13</v>
      </c>
      <c r="B11" s="6" t="s">
        <v>14</v>
      </c>
      <c r="C11" s="7">
        <v>3100</v>
      </c>
      <c r="D11" s="7">
        <v>3200</v>
      </c>
      <c r="E11" s="7">
        <v>2937.96</v>
      </c>
      <c r="F11" s="7">
        <v>94.77</v>
      </c>
      <c r="G11" s="8">
        <v>91.81</v>
      </c>
    </row>
    <row r="12" spans="1:7" ht="15.75" thickBot="1">
      <c r="A12" s="9"/>
      <c r="B12" s="10" t="s">
        <v>15</v>
      </c>
      <c r="C12" s="11">
        <f>SUM(C9:C11)</f>
        <v>3217.1</v>
      </c>
      <c r="D12" s="11">
        <f>SUM(D9:D11)</f>
        <v>3437</v>
      </c>
      <c r="E12" s="11">
        <f>SUM(E9:E11)</f>
        <v>3185.33</v>
      </c>
      <c r="F12" s="11">
        <v>99.02</v>
      </c>
      <c r="G12" s="12">
        <v>92.68</v>
      </c>
    </row>
    <row r="13" spans="1:7" ht="15">
      <c r="A13" s="5" t="s">
        <v>16</v>
      </c>
      <c r="B13" s="6" t="s">
        <v>17</v>
      </c>
      <c r="C13" s="7">
        <v>15</v>
      </c>
      <c r="D13" s="7">
        <v>2655.1</v>
      </c>
      <c r="E13" s="7">
        <v>2674.84</v>
      </c>
      <c r="F13" s="7">
        <v>0</v>
      </c>
      <c r="G13" s="8">
        <v>100.74</v>
      </c>
    </row>
    <row r="14" spans="1:7" ht="15">
      <c r="A14" s="5" t="s">
        <v>44</v>
      </c>
      <c r="B14" s="6" t="s">
        <v>45</v>
      </c>
      <c r="C14" s="7">
        <v>0</v>
      </c>
      <c r="D14" s="7">
        <v>0</v>
      </c>
      <c r="E14" s="7">
        <v>0</v>
      </c>
      <c r="F14" s="7">
        <v>0</v>
      </c>
      <c r="G14" s="8">
        <v>0</v>
      </c>
    </row>
    <row r="15" spans="1:7" ht="15">
      <c r="A15" s="5" t="s">
        <v>18</v>
      </c>
      <c r="B15" s="6" t="s">
        <v>19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ht="15.75" thickBot="1">
      <c r="A16" s="5" t="s">
        <v>20</v>
      </c>
      <c r="B16" s="6" t="s">
        <v>21</v>
      </c>
      <c r="C16" s="7">
        <v>0</v>
      </c>
      <c r="D16" s="7">
        <v>300</v>
      </c>
      <c r="E16" s="7">
        <v>308.33</v>
      </c>
      <c r="F16" s="7">
        <v>0</v>
      </c>
      <c r="G16" s="8">
        <v>102.78</v>
      </c>
    </row>
    <row r="17" spans="1:7" ht="15.75" thickBot="1">
      <c r="A17" s="9"/>
      <c r="B17" s="10" t="s">
        <v>22</v>
      </c>
      <c r="C17" s="11">
        <f>SUM(C13:C16)</f>
        <v>15</v>
      </c>
      <c r="D17" s="11">
        <f>SUM(D13:D16)</f>
        <v>2955.1</v>
      </c>
      <c r="E17" s="11">
        <f>SUM(E13:E16)</f>
        <v>2983.17</v>
      </c>
      <c r="F17" s="11">
        <v>0</v>
      </c>
      <c r="G17" s="12">
        <v>100.95</v>
      </c>
    </row>
    <row r="18" spans="1:7" ht="15.75" thickBot="1">
      <c r="A18" s="9"/>
      <c r="B18" s="10" t="s">
        <v>23</v>
      </c>
      <c r="C18" s="11">
        <v>600</v>
      </c>
      <c r="D18" s="11">
        <v>2318.7</v>
      </c>
      <c r="E18" s="11">
        <v>2279.97</v>
      </c>
      <c r="F18" s="11">
        <v>380</v>
      </c>
      <c r="G18" s="12">
        <v>98.33</v>
      </c>
    </row>
    <row r="19" spans="1:7" ht="15.75" thickBot="1">
      <c r="A19" s="1"/>
      <c r="B19" s="13" t="s">
        <v>24</v>
      </c>
      <c r="C19" s="14">
        <f>C12+C17+C18</f>
        <v>3832.1</v>
      </c>
      <c r="D19" s="14">
        <f>D12+D17+D18</f>
        <v>8710.8</v>
      </c>
      <c r="E19" s="14">
        <f>E12+E17+E18</f>
        <v>8448.47</v>
      </c>
      <c r="F19" s="14">
        <v>220.47</v>
      </c>
      <c r="G19" s="15">
        <v>96.99</v>
      </c>
    </row>
    <row r="20" spans="1:7" ht="15">
      <c r="A20" s="5">
        <v>4131.2</v>
      </c>
      <c r="B20" s="6" t="s">
        <v>50</v>
      </c>
      <c r="C20" s="7">
        <v>0</v>
      </c>
      <c r="D20" s="7">
        <v>0</v>
      </c>
      <c r="E20" s="7">
        <v>42600</v>
      </c>
      <c r="F20" s="7">
        <v>0</v>
      </c>
      <c r="G20" s="8">
        <v>0</v>
      </c>
    </row>
    <row r="21" spans="1:7" ht="15">
      <c r="A21" s="5">
        <v>4137</v>
      </c>
      <c r="B21" s="6" t="s">
        <v>47</v>
      </c>
      <c r="C21" s="7">
        <v>21619.2</v>
      </c>
      <c r="D21" s="7">
        <v>37012.9</v>
      </c>
      <c r="E21" s="7">
        <v>37012.88</v>
      </c>
      <c r="F21" s="7">
        <v>171.2</v>
      </c>
      <c r="G21" s="8">
        <v>100</v>
      </c>
    </row>
    <row r="22" spans="1:7" ht="15.75" thickBot="1">
      <c r="A22" s="5">
        <v>4251</v>
      </c>
      <c r="B22" s="6" t="s">
        <v>46</v>
      </c>
      <c r="C22" s="7">
        <v>0</v>
      </c>
      <c r="D22" s="7">
        <v>8397.4</v>
      </c>
      <c r="E22" s="7">
        <v>8397.43</v>
      </c>
      <c r="F22" s="7">
        <v>0</v>
      </c>
      <c r="G22" s="8">
        <v>100</v>
      </c>
    </row>
    <row r="23" spans="1:7" ht="15.75" thickBot="1">
      <c r="A23" s="9"/>
      <c r="B23" s="10" t="s">
        <v>25</v>
      </c>
      <c r="C23" s="11">
        <f>SUM(C20:C22)</f>
        <v>21619.2</v>
      </c>
      <c r="D23" s="11">
        <f>SUM(D20:D22)</f>
        <v>45410.3</v>
      </c>
      <c r="E23" s="11">
        <f>SUM(E20:E22)</f>
        <v>88010.31</v>
      </c>
      <c r="F23" s="11">
        <v>407.09</v>
      </c>
      <c r="G23" s="12">
        <v>193.81</v>
      </c>
    </row>
    <row r="24" spans="1:7" ht="15.75" thickBot="1">
      <c r="A24" s="1"/>
      <c r="B24" s="13" t="s">
        <v>26</v>
      </c>
      <c r="C24" s="14">
        <f>C19+C23</f>
        <v>25451.3</v>
      </c>
      <c r="D24" s="14">
        <f>D19+D23</f>
        <v>54121.100000000006</v>
      </c>
      <c r="E24" s="14">
        <f>E19+E23</f>
        <v>96458.78</v>
      </c>
      <c r="F24" s="14">
        <v>151.71</v>
      </c>
      <c r="G24" s="15">
        <v>99.33</v>
      </c>
    </row>
    <row r="25" spans="1:7" ht="15.75" thickBot="1">
      <c r="A25" s="1"/>
      <c r="B25" s="2" t="s">
        <v>27</v>
      </c>
      <c r="C25" s="3"/>
      <c r="D25" s="3"/>
      <c r="E25" s="3"/>
      <c r="F25" s="3"/>
      <c r="G25" s="4"/>
    </row>
    <row r="26" spans="1:7" ht="15">
      <c r="A26" s="5" t="s">
        <v>28</v>
      </c>
      <c r="B26" s="6" t="s">
        <v>29</v>
      </c>
      <c r="C26" s="7">
        <v>23790.2</v>
      </c>
      <c r="D26" s="7">
        <v>41499.3</v>
      </c>
      <c r="E26" s="7">
        <v>29857.72</v>
      </c>
      <c r="F26" s="7">
        <v>125.5</v>
      </c>
      <c r="G26" s="8">
        <v>71.95</v>
      </c>
    </row>
    <row r="27" spans="1:7" ht="15">
      <c r="A27" s="5">
        <v>5347</v>
      </c>
      <c r="B27" s="6" t="s">
        <v>51</v>
      </c>
      <c r="C27" s="7">
        <v>1400</v>
      </c>
      <c r="D27" s="7">
        <v>1400</v>
      </c>
      <c r="E27" s="7">
        <v>1400</v>
      </c>
      <c r="F27" s="7">
        <v>100</v>
      </c>
      <c r="G27" s="8">
        <v>100</v>
      </c>
    </row>
    <row r="28" spans="1:7" ht="15">
      <c r="A28" s="5" t="s">
        <v>30</v>
      </c>
      <c r="B28" s="6" t="s">
        <v>31</v>
      </c>
      <c r="C28" s="7">
        <v>27011</v>
      </c>
      <c r="D28" s="7">
        <v>39973.8</v>
      </c>
      <c r="E28" s="7">
        <v>15913.02</v>
      </c>
      <c r="F28" s="7">
        <v>58.91</v>
      </c>
      <c r="G28" s="8">
        <v>94.3</v>
      </c>
    </row>
    <row r="29" spans="1:7" ht="15.75" thickBot="1">
      <c r="A29" s="5">
        <v>6363</v>
      </c>
      <c r="B29" s="6" t="s">
        <v>52</v>
      </c>
      <c r="C29" s="7">
        <v>0</v>
      </c>
      <c r="D29" s="7">
        <v>243.9</v>
      </c>
      <c r="E29" s="7">
        <v>243.88</v>
      </c>
      <c r="F29" s="7">
        <v>0</v>
      </c>
      <c r="G29" s="8">
        <v>99.99</v>
      </c>
    </row>
    <row r="30" spans="1:7" ht="15.75" thickBot="1">
      <c r="A30" s="1"/>
      <c r="B30" s="13" t="s">
        <v>32</v>
      </c>
      <c r="C30" s="14">
        <f>C26+C28</f>
        <v>50801.2</v>
      </c>
      <c r="D30" s="14">
        <f>D26+D28</f>
        <v>81473.1</v>
      </c>
      <c r="E30" s="14">
        <f>E26+E28</f>
        <v>45770.740000000005</v>
      </c>
      <c r="F30" s="14">
        <v>90.1</v>
      </c>
      <c r="G30" s="15">
        <v>56.18</v>
      </c>
    </row>
    <row r="31" spans="1:7" ht="15.75" thickBot="1">
      <c r="A31" s="1"/>
      <c r="B31" s="13" t="s">
        <v>33</v>
      </c>
      <c r="C31" s="14">
        <v>-25350</v>
      </c>
      <c r="D31" s="14">
        <v>-27352</v>
      </c>
      <c r="E31" s="14">
        <v>50688.03</v>
      </c>
      <c r="F31" s="14">
        <v>-199.95</v>
      </c>
      <c r="G31" s="15">
        <v>-185.32</v>
      </c>
    </row>
    <row r="32" spans="1:7" ht="15.75" thickBot="1">
      <c r="A32" s="1"/>
      <c r="B32" s="2" t="s">
        <v>34</v>
      </c>
      <c r="C32" s="3"/>
      <c r="D32" s="3"/>
      <c r="E32" s="3"/>
      <c r="F32" s="3"/>
      <c r="G32" s="4"/>
    </row>
    <row r="33" spans="1:7" ht="15">
      <c r="A33" s="5">
        <v>8115</v>
      </c>
      <c r="B33" s="6" t="s">
        <v>35</v>
      </c>
      <c r="C33" s="7">
        <v>25350</v>
      </c>
      <c r="D33" s="7">
        <v>27352</v>
      </c>
      <c r="E33" s="7">
        <v>0</v>
      </c>
      <c r="F33" s="7" t="s">
        <v>36</v>
      </c>
      <c r="G33" s="8" t="s">
        <v>36</v>
      </c>
    </row>
    <row r="34" spans="1:7" ht="15">
      <c r="A34" s="5">
        <v>8115</v>
      </c>
      <c r="B34" s="6" t="s">
        <v>37</v>
      </c>
      <c r="C34" s="7">
        <v>0</v>
      </c>
      <c r="D34" s="7">
        <v>0</v>
      </c>
      <c r="E34" s="7">
        <v>0</v>
      </c>
      <c r="F34" s="7" t="s">
        <v>36</v>
      </c>
      <c r="G34" s="8" t="s">
        <v>36</v>
      </c>
    </row>
    <row r="35" spans="1:7" ht="15">
      <c r="A35" s="5">
        <v>8115</v>
      </c>
      <c r="B35" s="6" t="s">
        <v>43</v>
      </c>
      <c r="C35" s="7">
        <v>25350</v>
      </c>
      <c r="D35" s="7">
        <v>27352</v>
      </c>
      <c r="E35" s="7">
        <v>4459.86</v>
      </c>
      <c r="F35" s="7">
        <v>17.59</v>
      </c>
      <c r="G35" s="8">
        <v>16.31</v>
      </c>
    </row>
    <row r="36" spans="1:7" ht="15">
      <c r="A36" s="5">
        <v>8117</v>
      </c>
      <c r="B36" s="6" t="s">
        <v>53</v>
      </c>
      <c r="C36" s="7"/>
      <c r="D36" s="7"/>
      <c r="E36" s="7">
        <v>580876.19</v>
      </c>
      <c r="F36" s="7">
        <v>0</v>
      </c>
      <c r="G36" s="8">
        <v>0</v>
      </c>
    </row>
    <row r="37" spans="1:7" ht="15.75" thickBot="1">
      <c r="A37" s="5">
        <v>8118</v>
      </c>
      <c r="B37" s="6" t="s">
        <v>54</v>
      </c>
      <c r="C37" s="7"/>
      <c r="D37" s="7"/>
      <c r="E37" s="7">
        <v>-636024.08</v>
      </c>
      <c r="F37" s="7">
        <v>0</v>
      </c>
      <c r="G37" s="8">
        <v>0</v>
      </c>
    </row>
    <row r="38" spans="1:7" ht="15.75" thickBot="1">
      <c r="A38" s="1"/>
      <c r="B38" s="13" t="s">
        <v>38</v>
      </c>
      <c r="C38" s="14">
        <v>23350</v>
      </c>
      <c r="D38" s="14">
        <v>27352</v>
      </c>
      <c r="E38" s="14">
        <v>-50688.03</v>
      </c>
      <c r="F38" s="14">
        <v>0</v>
      </c>
      <c r="G38" s="15">
        <v>84.61</v>
      </c>
    </row>
    <row r="39" s="18" customFormat="1" ht="12"/>
    <row r="40" s="19" customFormat="1" ht="11.25">
      <c r="A40" s="19" t="s">
        <v>42</v>
      </c>
    </row>
  </sheetData>
  <sheetProtection/>
  <printOptions horizontalCentered="1" verticalCentered="1"/>
  <pageMargins left="0.9055118110236221" right="0.9055118110236221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m.koukolickova</dc:creator>
  <cp:keywords/>
  <dc:description/>
  <cp:lastModifiedBy>m.koukolickova</cp:lastModifiedBy>
  <cp:lastPrinted>2021-04-21T15:12:16Z</cp:lastPrinted>
  <dcterms:created xsi:type="dcterms:W3CDTF">2011-05-02T15:33:20Z</dcterms:created>
  <dcterms:modified xsi:type="dcterms:W3CDTF">2023-05-05T10:01:05Z</dcterms:modified>
  <cp:category/>
  <cp:version/>
  <cp:contentType/>
  <cp:contentStatus/>
</cp:coreProperties>
</file>